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32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<sst xmlns="http://schemas.openxmlformats.org/spreadsheetml/2006/main" count="18" uniqueCount="17">
  <si>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Upper gear</t>
  </si>
  <si>
    <t>Gear Ratio</t>
  </si>
  <si>
    <t>times</t>
  </si>
  <si>
    <t>divided by</t>
  </si>
  <si>
    <t>9 tooth drivers use 22.68</t>
  </si>
  <si>
    <t>Lower Gear</t>
  </si>
  <si>
    <t>RPM</t>
  </si>
  <si>
    <t>Times Circumference</t>
  </si>
  <si>
    <t>speed at 1:1</t>
  </si>
  <si>
    <t>mph @ 1:1 ratio</t>
  </si>
  <si>
    <t xml:space="preserve">ratio rpm / gr x sc / 12 x 60 / 5280 = </t>
  </si>
  <si>
    <t>8 tooth drivers use 20.16</t>
  </si>
  <si>
    <t>7 tooth drivers use 17.64</t>
  </si>
  <si>
    <t>Chain pitch used</t>
  </si>
  <si>
    <t>top+bottom divide by 2 + 40 = the result</t>
  </si>
  <si>
    <t>10 tooth drivers use 25.2</t>
  </si>
  <si>
    <t>You want to have the result come in at .5 under a even number. If the result is an even number it will be too tight. For example if you get 72, a 72 pitch chain will be too tight to put on it. 1.0 under you can live with. If you get a result of 1.5-2.0 under, look for a different gear set. Example 24/39 gear comes out at 71.5 round up to 72 pitch chain perfect fit.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</si>
</sst>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6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323232"/>
      <name val="Arial"/>
      <family val="2"/>
    </font>
    <font>
      <sz val="10"/>
      <color rgb="FF32323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9" fillId="0" borderId="0" xfId="0" applyFont="1" applyAlignment="1">
      <alignment horizontal="left" wrapText="1"/>
    </xf>
    <xf numFmtId="9" fontId="1" fillId="0" borderId="0" xfId="0" applyNumberFormat="1" applyFont="1" applyAlignment="1">
      <alignment/>
    </xf>
    <xf numFmtId="0" fontId="4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2.28125" style="0" customWidth="1"/>
    <col min="2" max="2" width="16.28125" style="0" customWidth="1"/>
    <col min="3" max="3" width="2.57421875" style="0" customWidth="1"/>
  </cols>
  <sheetData>
    <row r="1" spans="1:14" ht="21">
      <c r="A1" s="1" t="s">
        <v>5</v>
      </c>
      <c r="B1" s="2">
        <v>39</v>
      </c>
      <c r="C1" s="1"/>
      <c r="D1" s="1"/>
      <c r="E1" s="1"/>
      <c r="F1" s="1"/>
      <c r="G1" s="3"/>
      <c r="H1" s="3"/>
      <c r="I1" s="3"/>
      <c r="J1" s="3"/>
      <c r="K1" s="3"/>
      <c r="L1" s="3"/>
      <c r="M1" s="3"/>
      <c r="N1" s="3"/>
    </row>
    <row r="2" spans="1:14" ht="21">
      <c r="A2" s="1" t="s">
        <v>0</v>
      </c>
      <c r="B2" s="1">
        <v>24</v>
      </c>
      <c r="C2" s="1"/>
      <c r="D2" s="1"/>
      <c r="E2" s="1"/>
      <c r="F2" s="1"/>
      <c r="G2" s="3"/>
      <c r="H2" s="3"/>
      <c r="I2" s="3"/>
      <c r="J2" s="3"/>
      <c r="K2" s="3"/>
      <c r="L2" s="3"/>
      <c r="M2" s="3"/>
      <c r="N2" s="3"/>
    </row>
    <row r="3" spans="1:14" ht="21">
      <c r="A3" s="1" t="s">
        <v>1</v>
      </c>
      <c r="B3" s="1">
        <f>B1/B2</f>
        <v>1.625</v>
      </c>
      <c r="C3" s="1"/>
      <c r="D3" s="1"/>
      <c r="E3" s="1"/>
      <c r="F3" s="1"/>
      <c r="G3" s="3"/>
      <c r="H3" s="3"/>
      <c r="I3" s="3"/>
      <c r="J3" s="3"/>
      <c r="K3" s="3"/>
      <c r="L3" s="3"/>
      <c r="M3" s="3"/>
      <c r="N3" s="3"/>
    </row>
    <row r="4" spans="1:14" ht="12" customHeight="1">
      <c r="A4" s="1"/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</row>
    <row r="5" spans="1:14" ht="21">
      <c r="A5" s="1" t="s">
        <v>6</v>
      </c>
      <c r="B5" s="1">
        <v>8400</v>
      </c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</row>
    <row r="6" spans="1:14" ht="21">
      <c r="A6" s="1" t="s">
        <v>7</v>
      </c>
      <c r="B6" s="1">
        <v>22.68</v>
      </c>
      <c r="C6" s="1"/>
      <c r="D6" s="1" t="s">
        <v>15</v>
      </c>
      <c r="E6" s="1"/>
      <c r="F6" s="1"/>
      <c r="G6" s="3"/>
      <c r="H6" s="3"/>
      <c r="I6" s="3"/>
      <c r="J6" s="3"/>
      <c r="K6" s="3"/>
      <c r="L6" s="3"/>
      <c r="M6" s="3"/>
      <c r="N6" s="3"/>
    </row>
    <row r="7" spans="1:14" ht="21">
      <c r="A7" s="1" t="s">
        <v>3</v>
      </c>
      <c r="B7" s="1">
        <v>12</v>
      </c>
      <c r="C7" s="1"/>
      <c r="D7" s="1" t="s">
        <v>4</v>
      </c>
      <c r="E7" s="1"/>
      <c r="F7" s="1"/>
      <c r="G7" s="3"/>
      <c r="H7" s="3"/>
      <c r="I7" s="3"/>
      <c r="J7" s="3"/>
      <c r="K7" s="3"/>
      <c r="L7" s="3"/>
      <c r="M7" s="3"/>
      <c r="N7" s="3"/>
    </row>
    <row r="8" spans="1:14" ht="21">
      <c r="A8" s="1" t="s">
        <v>2</v>
      </c>
      <c r="B8" s="1">
        <v>60</v>
      </c>
      <c r="C8" s="1"/>
      <c r="D8" s="1" t="s">
        <v>11</v>
      </c>
      <c r="E8" s="1"/>
      <c r="F8" s="1"/>
      <c r="G8" s="3"/>
      <c r="H8" s="3"/>
      <c r="I8" s="3"/>
      <c r="J8" s="3"/>
      <c r="K8" s="3"/>
      <c r="L8" s="3"/>
      <c r="M8" s="3"/>
      <c r="N8" s="3"/>
    </row>
    <row r="9" spans="1:14" ht="21">
      <c r="A9" s="1" t="s">
        <v>3</v>
      </c>
      <c r="B9" s="1">
        <v>5280</v>
      </c>
      <c r="C9" s="1"/>
      <c r="D9" s="1" t="s">
        <v>12</v>
      </c>
      <c r="E9" s="1"/>
      <c r="F9" s="1"/>
      <c r="G9" s="3"/>
      <c r="H9" s="3"/>
      <c r="I9" s="3"/>
      <c r="J9" s="3"/>
      <c r="K9" s="3"/>
      <c r="L9" s="3"/>
      <c r="M9" s="3"/>
      <c r="N9" s="3"/>
    </row>
    <row r="10" spans="1:14" ht="13.5" customHeight="1">
      <c r="A10" s="1"/>
      <c r="B10" s="1"/>
      <c r="C10" s="1"/>
      <c r="D10" s="1"/>
      <c r="E10" s="1"/>
      <c r="F10" s="1"/>
      <c r="G10" s="3"/>
      <c r="H10" s="3"/>
      <c r="I10" s="3"/>
      <c r="J10" s="3"/>
      <c r="K10" s="3"/>
      <c r="L10" s="3"/>
      <c r="M10" s="3"/>
      <c r="N10" s="3"/>
    </row>
    <row r="11" spans="1:14" ht="21">
      <c r="A11" s="1" t="s">
        <v>13</v>
      </c>
      <c r="B11" s="1">
        <f>(B2+B1)/2+40</f>
        <v>71.5</v>
      </c>
      <c r="C11" s="1"/>
      <c r="D11" s="1" t="s">
        <v>14</v>
      </c>
      <c r="E11" s="1"/>
      <c r="F11" s="1"/>
      <c r="G11" s="3"/>
      <c r="H11" s="3"/>
      <c r="I11" s="3"/>
      <c r="J11" s="3"/>
      <c r="K11" s="3"/>
      <c r="L11" s="3"/>
      <c r="M11" s="3"/>
      <c r="N11" s="3"/>
    </row>
    <row r="12" spans="1:14" ht="46.5" customHeight="1">
      <c r="A12" s="1"/>
      <c r="B12" s="1"/>
      <c r="C12" s="1"/>
      <c r="D12" s="6" t="s">
        <v>16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 customHeight="1">
      <c r="A13" s="1"/>
      <c r="B13" s="1"/>
      <c r="C13" s="1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21">
      <c r="A14" s="1" t="s">
        <v>8</v>
      </c>
      <c r="B14" s="1">
        <f>B5/B3*B6/B7*B8/B9</f>
        <v>111.02097902097903</v>
      </c>
      <c r="C14" s="1"/>
      <c r="D14" s="1" t="s">
        <v>10</v>
      </c>
      <c r="E14" s="1"/>
      <c r="F14" s="1"/>
      <c r="G14" s="3"/>
      <c r="H14" s="3"/>
      <c r="I14" s="3"/>
      <c r="J14" s="3"/>
      <c r="K14" s="3"/>
      <c r="L14" s="3"/>
      <c r="M14" s="3"/>
      <c r="N14" s="3"/>
    </row>
    <row r="15" spans="1:14" ht="21">
      <c r="A15" s="5">
        <v>1.05</v>
      </c>
      <c r="B15" s="1">
        <f>B14*105%</f>
        <v>116.57202797202798</v>
      </c>
      <c r="C15" s="1"/>
      <c r="D15" s="1" t="s">
        <v>9</v>
      </c>
      <c r="E15" s="1"/>
      <c r="F15" s="1"/>
      <c r="G15" s="3"/>
      <c r="H15" s="3"/>
      <c r="I15" s="3"/>
      <c r="J15" s="3"/>
      <c r="K15" s="3"/>
      <c r="L15" s="3"/>
      <c r="M15" s="3"/>
      <c r="N15" s="3"/>
    </row>
    <row r="16" spans="1:14" ht="21">
      <c r="A16" s="5">
        <v>1.07</v>
      </c>
      <c r="B16" s="1">
        <f>B14*107%</f>
        <v>118.79244755244757</v>
      </c>
      <c r="C16" s="1"/>
      <c r="D16" s="1"/>
      <c r="E16" s="1"/>
      <c r="F16" s="1"/>
      <c r="G16" s="3"/>
      <c r="H16" s="3"/>
      <c r="I16" s="3"/>
      <c r="J16" s="3"/>
      <c r="K16" s="3"/>
      <c r="L16" s="3"/>
      <c r="M16" s="3"/>
      <c r="N16" s="3"/>
    </row>
    <row r="17" spans="1:14" ht="21">
      <c r="A17" s="5">
        <v>1.1</v>
      </c>
      <c r="B17" s="1">
        <f>B14*110%</f>
        <v>122.12307692307694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1">
      <c r="A18" s="5">
        <v>1.13</v>
      </c>
      <c r="B18" s="1">
        <f>B14*113%</f>
        <v>125.45370629370629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21">
      <c r="A19" s="5">
        <v>1.15</v>
      </c>
      <c r="B19" s="1">
        <f>B14*115%</f>
        <v>127.67412587412588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</sheetData>
  <sheetProtection/>
  <mergeCells count="1">
    <mergeCell ref="D12:N1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Pertler, Blaine</cp:lastModifiedBy>
  <dcterms:created xsi:type="dcterms:W3CDTF">2005-09-08T13:28:01Z</dcterms:created>
  <dcterms:modified xsi:type="dcterms:W3CDTF">2018-04-18T16:20:18Z</dcterms:modified>
  <cp:category/>
  <cp:version/>
  <cp:contentType/>
  <cp:contentStatus/>
</cp:coreProperties>
</file>